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kupan plan nabave za 2017.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<sst xmlns="http://schemas.openxmlformats.org/spreadsheetml/2006/main" count="106" uniqueCount="82">
  <si>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OSNOVNA ŠKOLA PEHLIN</t>
  </si>
  <si>
    <t>PEHLIN 34 RIJEKA</t>
  </si>
  <si>
    <t>MB: 03433340</t>
  </si>
  <si>
    <t>RN.BR.</t>
  </si>
  <si>
    <t>KONTO RAČ.PLANA</t>
  </si>
  <si>
    <t>PREDMET NABAVE</t>
  </si>
  <si>
    <t>PROCIJENJENA VRIJEDNOST BEZ PDV-a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</si>
  <si>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</si>
  <si>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</si>
  <si>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</si>
  <si>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</si>
  <si>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</si>
  <si>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</si>
  <si>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</si>
  <si>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</si>
  <si>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</si>
  <si>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</si>
  <si>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a5.</t>
  </si>
  <si>
    <t>a7.</t>
  </si>
  <si>
    <t>lož ulje</t>
  </si>
  <si>
    <t>b1</t>
  </si>
  <si>
    <t>b2</t>
  </si>
  <si>
    <t>b3.</t>
  </si>
  <si>
    <t>b4.</t>
  </si>
  <si>
    <t>C</t>
  </si>
  <si>
    <t>D</t>
  </si>
  <si>
    <t>financijske usluge</t>
  </si>
  <si>
    <t>dostava ručkova-catering</t>
  </si>
  <si>
    <t>PROCIJENJENA VRIJEDNOST SA PDV-a</t>
  </si>
  <si>
    <t>eletr.energ.</t>
  </si>
  <si>
    <t>usluga pripreme i dostave cateringa hrane</t>
  </si>
  <si>
    <t>obvezni i preventivi pregledi zaposlenika,lab.usl.</t>
  </si>
  <si>
    <t>E</t>
  </si>
  <si>
    <t>postojenja i oprema</t>
  </si>
  <si>
    <t>F</t>
  </si>
  <si>
    <t>MLIJEKO I M. PROIZVODI</t>
  </si>
  <si>
    <t>KOLAČI</t>
  </si>
  <si>
    <t>NAPICI - SOK</t>
  </si>
  <si>
    <t>SLASTICE</t>
  </si>
  <si>
    <t>ostale nesp. usluge, osiguranje djece, reprez., javno bilj. pristojbe, ostali rashodi-dec.,mzos,roditelji</t>
  </si>
  <si>
    <t>SENDVIĆI</t>
  </si>
  <si>
    <t>JAVNA NABAVA BAGATELNE VRIJEDNOSTI</t>
  </si>
  <si>
    <t>NAMIRNICE</t>
  </si>
  <si>
    <t>B</t>
  </si>
  <si>
    <t xml:space="preserve">Naknade troškova osobama izvan radnog odnosa </t>
  </si>
  <si>
    <t>UGOVOR/OKVIRNI SPORAZUM</t>
  </si>
  <si>
    <t>bagatelna-bez objave-razvrstano prema obroku,vrsti namirnica</t>
  </si>
  <si>
    <t xml:space="preserve">PEKARSKI PROIZVODI </t>
  </si>
  <si>
    <t>GOTOVA MARENDA</t>
  </si>
  <si>
    <t xml:space="preserve">Ravnatelj </t>
  </si>
  <si>
    <t>Ž. Šimunić,mag.prim.educ</t>
  </si>
  <si>
    <t>d1</t>
  </si>
  <si>
    <t>___________________</t>
  </si>
  <si>
    <t>elektr.energija-Hep-Osnivač</t>
  </si>
  <si>
    <t>distribucija-Opskrba-Osnivač</t>
  </si>
  <si>
    <t>bagatelna nabava-ugovor</t>
  </si>
  <si>
    <t>bagatela nabava-ugovor</t>
  </si>
  <si>
    <t>lož ulje ekstra lako-LUEL</t>
  </si>
  <si>
    <t>bagatelna nabava</t>
  </si>
  <si>
    <t>1 GODINA -2017.</t>
  </si>
  <si>
    <t>ŠEĆER-ČAJ-ULJE-OCAT-SOL</t>
  </si>
  <si>
    <t>PLAN  NABAVE  ZA 2017. GODINU</t>
  </si>
  <si>
    <t xml:space="preserve">Tablica : Plan  nabave za 2017. godinu </t>
  </si>
  <si>
    <t>uredski materijal s mat. za poč. i kraj šk.god. I dr.,literatura i sl., čišćenje, održavanje, higijna</t>
  </si>
  <si>
    <t>ostali materijali za investicjsko održavanje</t>
  </si>
  <si>
    <t>sitan inventar, slu. Odjeća i obuća,</t>
  </si>
  <si>
    <t>PROSINAC 2016.</t>
  </si>
  <si>
    <t>1 GODINA-2017.</t>
  </si>
  <si>
    <t>02./2016.</t>
  </si>
  <si>
    <t>01./2016.</t>
  </si>
  <si>
    <t xml:space="preserve">usl. za komunikaciju i prijevoz </t>
  </si>
  <si>
    <t>usluge tek. I invest. Održavanja, hitne intervencije i dr. usluge</t>
  </si>
  <si>
    <t>opskrba vodom,,dimnj.  usluge, deratizacija, dezinsekcija , komunalne usluge i sl.</t>
  </si>
  <si>
    <t>graf. usluge,film i izrada fotog., čuvanje imov. i dr., grafičke usluge …</t>
  </si>
  <si>
    <t>a6.</t>
  </si>
  <si>
    <t>b5.</t>
  </si>
  <si>
    <t>b6.</t>
  </si>
  <si>
    <t>c1.</t>
  </si>
  <si>
    <t>e1.</t>
  </si>
  <si>
    <t>f1.</t>
  </si>
  <si>
    <t>Klasa: 406-01/16-01/7</t>
  </si>
  <si>
    <t>Urbroj: 2170-55-01-16-1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</si>
</sst>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4" fontId="0" fillId="2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0" fillId="2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5">
      <selection activeCell="A6" sqref="A6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9.140625" style="0" customWidth="1"/>
    <col min="8" max="8" width="15.28125" style="0" customWidth="1"/>
    <col min="9" max="9" width="11.28125" style="0" customWidth="1"/>
    <col min="10" max="10" width="11.140625" style="0" customWidth="1"/>
    <col min="11" max="11" width="10.28125" style="2" customWidth="1"/>
  </cols>
  <sheetData>
    <row r="1" spans="1:11" ht="12.75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6" t="s">
        <v>2</v>
      </c>
      <c r="B3" s="7"/>
      <c r="C3" s="8"/>
      <c r="D3" s="8"/>
      <c r="E3" s="8" t="s">
        <v>61</v>
      </c>
      <c r="F3" s="8"/>
      <c r="G3" s="8"/>
      <c r="H3" s="8"/>
      <c r="I3" s="8"/>
      <c r="J3" s="8"/>
      <c r="K3" s="9"/>
    </row>
    <row r="4" spans="1:11" ht="12.75">
      <c r="A4" s="6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" t="s">
        <v>80</v>
      </c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6" t="s">
        <v>81</v>
      </c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8"/>
      <c r="B7" s="9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8"/>
      <c r="B8" s="9"/>
      <c r="C8" s="8"/>
      <c r="D8" s="8"/>
      <c r="E8" s="8"/>
      <c r="F8" s="8"/>
      <c r="G8" s="8"/>
      <c r="H8" s="8"/>
      <c r="I8" s="8"/>
      <c r="J8" s="8"/>
      <c r="K8" s="9"/>
    </row>
    <row r="9" spans="1:11" ht="12.75">
      <c r="A9" s="8" t="s">
        <v>62</v>
      </c>
      <c r="B9" s="9"/>
      <c r="C9" s="8"/>
      <c r="D9" s="8"/>
      <c r="E9" s="8"/>
      <c r="F9" s="8"/>
      <c r="G9" s="8"/>
      <c r="H9" s="8"/>
      <c r="I9" s="8"/>
      <c r="J9" s="8"/>
      <c r="K9" s="9"/>
    </row>
    <row r="10" spans="1:11" ht="13.5" thickBot="1">
      <c r="A10" s="8"/>
      <c r="B10" s="9"/>
      <c r="C10" s="8"/>
      <c r="D10" s="8"/>
      <c r="E10" s="8"/>
      <c r="F10" s="8"/>
      <c r="G10" s="8"/>
      <c r="H10" s="8"/>
      <c r="I10" s="8"/>
      <c r="J10" s="8"/>
      <c r="K10" s="9"/>
    </row>
    <row r="11" spans="1:11" s="28" customFormat="1" ht="60" customHeight="1">
      <c r="A11" s="18" t="s">
        <v>3</v>
      </c>
      <c r="B11" s="19" t="s">
        <v>4</v>
      </c>
      <c r="C11" s="19" t="s">
        <v>11</v>
      </c>
      <c r="D11" s="19" t="s">
        <v>5</v>
      </c>
      <c r="E11" s="19" t="s">
        <v>6</v>
      </c>
      <c r="F11" s="19" t="s">
        <v>28</v>
      </c>
      <c r="G11" s="19" t="s">
        <v>7</v>
      </c>
      <c r="H11" s="19" t="s">
        <v>45</v>
      </c>
      <c r="I11" s="19" t="s">
        <v>8</v>
      </c>
      <c r="J11" s="19" t="s">
        <v>9</v>
      </c>
      <c r="K11" s="20" t="s">
        <v>10</v>
      </c>
    </row>
    <row r="12" spans="1:11" ht="19.5" customHeight="1">
      <c r="A12" s="21" t="s">
        <v>12</v>
      </c>
      <c r="B12" s="22">
        <v>322</v>
      </c>
      <c r="C12" s="23"/>
      <c r="D12" s="23"/>
      <c r="E12" s="24">
        <f>F12-(F12*0.2)</f>
        <v>461320</v>
      </c>
      <c r="F12" s="24">
        <f>F13+F14+F15+F16+F17+F18+F19</f>
        <v>576650</v>
      </c>
      <c r="G12" s="23"/>
      <c r="H12" s="23"/>
      <c r="I12" s="23"/>
      <c r="J12" s="23"/>
      <c r="K12" s="25"/>
    </row>
    <row r="13" spans="1:11" ht="27" customHeight="1">
      <c r="A13" s="4" t="s">
        <v>14</v>
      </c>
      <c r="B13" s="4" t="s">
        <v>53</v>
      </c>
      <c r="C13" s="4"/>
      <c r="D13" s="4" t="s">
        <v>29</v>
      </c>
      <c r="E13" s="12">
        <f>F13-(F13*0.2)</f>
        <v>32800</v>
      </c>
      <c r="F13" s="10">
        <v>41000</v>
      </c>
      <c r="G13" s="4"/>
      <c r="H13" s="4"/>
      <c r="I13" s="4"/>
      <c r="J13" s="4"/>
      <c r="K13" s="4" t="s">
        <v>58</v>
      </c>
    </row>
    <row r="14" spans="1:11" ht="31.5" customHeight="1">
      <c r="A14" s="4" t="s">
        <v>13</v>
      </c>
      <c r="B14" s="4" t="s">
        <v>54</v>
      </c>
      <c r="C14" s="4"/>
      <c r="D14" s="4" t="s">
        <v>29</v>
      </c>
      <c r="E14" s="12">
        <f aca="true" t="shared" si="0" ref="E14:E42">F14-(F14*0.2)</f>
        <v>31400</v>
      </c>
      <c r="F14" s="10">
        <v>39250</v>
      </c>
      <c r="G14" s="4"/>
      <c r="H14" s="4"/>
      <c r="I14" s="4"/>
      <c r="J14" s="4"/>
      <c r="K14" s="4" t="s">
        <v>58</v>
      </c>
    </row>
    <row r="15" spans="1:11" ht="37.5" customHeight="1">
      <c r="A15" s="4" t="s">
        <v>15</v>
      </c>
      <c r="B15" s="4" t="s">
        <v>19</v>
      </c>
      <c r="C15" s="13" t="s">
        <v>69</v>
      </c>
      <c r="D15" s="4" t="s">
        <v>57</v>
      </c>
      <c r="E15" s="12">
        <f t="shared" si="0"/>
        <v>111000</v>
      </c>
      <c r="F15" s="10">
        <v>138750</v>
      </c>
      <c r="G15" s="14" t="s">
        <v>41</v>
      </c>
      <c r="H15" s="14"/>
      <c r="I15" s="14" t="s">
        <v>66</v>
      </c>
      <c r="J15" s="14" t="s">
        <v>59</v>
      </c>
      <c r="K15" s="14" t="s">
        <v>55</v>
      </c>
    </row>
    <row r="16" spans="1:11" ht="73.5" customHeight="1">
      <c r="A16" s="4" t="s">
        <v>16</v>
      </c>
      <c r="B16" s="4" t="s">
        <v>63</v>
      </c>
      <c r="C16" s="4"/>
      <c r="D16" s="4"/>
      <c r="E16" s="12">
        <f t="shared" si="0"/>
        <v>67840</v>
      </c>
      <c r="F16" s="10">
        <v>84800</v>
      </c>
      <c r="G16" s="4"/>
      <c r="H16" s="4"/>
      <c r="I16" s="4"/>
      <c r="J16" s="4"/>
      <c r="K16" s="4" t="s">
        <v>58</v>
      </c>
    </row>
    <row r="17" spans="1:11" ht="64.5" customHeight="1">
      <c r="A17" s="4" t="s">
        <v>17</v>
      </c>
      <c r="B17" s="4" t="s">
        <v>64</v>
      </c>
      <c r="C17" s="4"/>
      <c r="D17" s="4"/>
      <c r="E17" s="12">
        <f t="shared" si="0"/>
        <v>8960</v>
      </c>
      <c r="F17" s="10">
        <v>11200</v>
      </c>
      <c r="G17" s="4"/>
      <c r="H17" s="4"/>
      <c r="I17" s="4"/>
      <c r="J17" s="4"/>
      <c r="K17" s="4" t="s">
        <v>58</v>
      </c>
    </row>
    <row r="18" spans="1:11" ht="64.5" customHeight="1">
      <c r="A18" s="4" t="s">
        <v>74</v>
      </c>
      <c r="B18" s="4" t="s">
        <v>65</v>
      </c>
      <c r="C18" s="4"/>
      <c r="D18" s="4"/>
      <c r="E18" s="12">
        <f t="shared" si="0"/>
        <v>15920</v>
      </c>
      <c r="F18" s="10">
        <v>19900</v>
      </c>
      <c r="G18" s="4"/>
      <c r="H18" s="4"/>
      <c r="I18" s="4"/>
      <c r="J18" s="4"/>
      <c r="K18" s="4" t="s">
        <v>58</v>
      </c>
    </row>
    <row r="19" spans="1:11" s="8" customFormat="1" ht="76.5" customHeight="1">
      <c r="A19" s="4" t="s">
        <v>18</v>
      </c>
      <c r="B19" s="15" t="s">
        <v>42</v>
      </c>
      <c r="C19" s="4"/>
      <c r="D19" s="4"/>
      <c r="E19" s="12">
        <f t="shared" si="0"/>
        <v>193400</v>
      </c>
      <c r="F19" s="10">
        <f>F20+F21+F22+F23+F24+F25+F26+F27</f>
        <v>241750</v>
      </c>
      <c r="G19" s="4"/>
      <c r="H19" s="4"/>
      <c r="I19" s="4"/>
      <c r="J19" s="4"/>
      <c r="K19" s="4" t="s">
        <v>46</v>
      </c>
    </row>
    <row r="20" spans="1:11" s="8" customFormat="1" ht="36" customHeight="1">
      <c r="A20" s="4"/>
      <c r="B20" s="4" t="s">
        <v>35</v>
      </c>
      <c r="C20" s="4"/>
      <c r="D20" s="4"/>
      <c r="E20" s="12">
        <f t="shared" si="0"/>
        <v>20000</v>
      </c>
      <c r="F20" s="10">
        <v>25000</v>
      </c>
      <c r="G20" s="4"/>
      <c r="H20" s="4"/>
      <c r="I20" s="4"/>
      <c r="J20" s="4"/>
      <c r="K20" s="4" t="s">
        <v>58</v>
      </c>
    </row>
    <row r="21" spans="1:11" s="8" customFormat="1" ht="39.75" customHeight="1">
      <c r="A21" s="4"/>
      <c r="B21" s="4" t="s">
        <v>47</v>
      </c>
      <c r="C21" s="4"/>
      <c r="D21" s="4"/>
      <c r="E21" s="12">
        <f t="shared" si="0"/>
        <v>42000</v>
      </c>
      <c r="F21" s="10">
        <v>52500</v>
      </c>
      <c r="G21" s="4"/>
      <c r="H21" s="4"/>
      <c r="I21" s="4"/>
      <c r="J21" s="4"/>
      <c r="K21" s="4" t="s">
        <v>58</v>
      </c>
    </row>
    <row r="22" spans="1:11" s="8" customFormat="1" ht="27" customHeight="1">
      <c r="A22" s="4"/>
      <c r="B22" s="4" t="s">
        <v>36</v>
      </c>
      <c r="C22" s="4"/>
      <c r="D22" s="4"/>
      <c r="E22" s="12">
        <f t="shared" si="0"/>
        <v>20000</v>
      </c>
      <c r="F22" s="10">
        <v>25000</v>
      </c>
      <c r="G22" s="4"/>
      <c r="H22" s="4"/>
      <c r="I22" s="4"/>
      <c r="J22" s="4"/>
      <c r="K22" s="4" t="s">
        <v>58</v>
      </c>
    </row>
    <row r="23" spans="1:11" s="8" customFormat="1" ht="24.75" customHeight="1">
      <c r="A23" s="4"/>
      <c r="B23" s="4" t="s">
        <v>38</v>
      </c>
      <c r="C23" s="4"/>
      <c r="D23" s="4"/>
      <c r="E23" s="12">
        <f t="shared" si="0"/>
        <v>7400</v>
      </c>
      <c r="F23" s="10">
        <v>9250</v>
      </c>
      <c r="G23" s="4"/>
      <c r="H23" s="4"/>
      <c r="I23" s="4"/>
      <c r="J23" s="4"/>
      <c r="K23" s="4" t="s">
        <v>58</v>
      </c>
    </row>
    <row r="24" spans="1:11" s="8" customFormat="1" ht="24.75" customHeight="1">
      <c r="A24" s="4"/>
      <c r="B24" s="4" t="s">
        <v>60</v>
      </c>
      <c r="C24" s="4"/>
      <c r="D24" s="4"/>
      <c r="E24" s="12">
        <f t="shared" si="0"/>
        <v>9000</v>
      </c>
      <c r="F24" s="10">
        <v>11250</v>
      </c>
      <c r="G24" s="4"/>
      <c r="H24" s="4"/>
      <c r="I24" s="4"/>
      <c r="J24" s="4"/>
      <c r="K24" s="4" t="s">
        <v>58</v>
      </c>
    </row>
    <row r="25" spans="1:11" s="8" customFormat="1" ht="24.75" customHeight="1">
      <c r="A25" s="4"/>
      <c r="B25" s="4" t="s">
        <v>37</v>
      </c>
      <c r="C25" s="4"/>
      <c r="D25" s="4"/>
      <c r="E25" s="12">
        <f t="shared" si="0"/>
        <v>20000</v>
      </c>
      <c r="F25" s="10">
        <v>25000</v>
      </c>
      <c r="G25" s="4"/>
      <c r="H25" s="4"/>
      <c r="I25" s="4"/>
      <c r="J25" s="4"/>
      <c r="K25" s="4" t="s">
        <v>58</v>
      </c>
    </row>
    <row r="26" spans="1:11" s="8" customFormat="1" ht="39" customHeight="1">
      <c r="A26" s="4"/>
      <c r="B26" s="4" t="s">
        <v>48</v>
      </c>
      <c r="C26" s="4"/>
      <c r="D26" s="4"/>
      <c r="E26" s="12">
        <f t="shared" si="0"/>
        <v>20000</v>
      </c>
      <c r="F26" s="10">
        <v>25000</v>
      </c>
      <c r="G26" s="4"/>
      <c r="H26" s="4"/>
      <c r="I26" s="4"/>
      <c r="J26" s="4"/>
      <c r="K26" s="4" t="s">
        <v>58</v>
      </c>
    </row>
    <row r="27" spans="1:11" s="8" customFormat="1" ht="39.75" customHeight="1">
      <c r="A27" s="4"/>
      <c r="B27" s="4" t="s">
        <v>40</v>
      </c>
      <c r="C27" s="4"/>
      <c r="D27" s="4"/>
      <c r="E27" s="12">
        <f t="shared" si="0"/>
        <v>55000</v>
      </c>
      <c r="F27" s="10">
        <v>68750</v>
      </c>
      <c r="G27" s="4"/>
      <c r="H27" s="4"/>
      <c r="I27" s="4"/>
      <c r="J27" s="4"/>
      <c r="K27" s="4" t="s">
        <v>58</v>
      </c>
    </row>
    <row r="28" spans="1:11" s="17" customFormat="1" ht="23.25" customHeight="1">
      <c r="A28" s="26" t="s">
        <v>43</v>
      </c>
      <c r="B28" s="26">
        <v>323</v>
      </c>
      <c r="C28" s="26"/>
      <c r="D28" s="26"/>
      <c r="E28" s="29">
        <f t="shared" si="0"/>
        <v>294168</v>
      </c>
      <c r="F28" s="27">
        <f>F29+F30+F31+F32+F33+F34</f>
        <v>367710</v>
      </c>
      <c r="G28" s="26"/>
      <c r="H28" s="26"/>
      <c r="I28" s="26"/>
      <c r="J28" s="26"/>
      <c r="K28" s="26"/>
    </row>
    <row r="29" spans="1:11" ht="35.25" customHeight="1">
      <c r="A29" s="4" t="s">
        <v>20</v>
      </c>
      <c r="B29" s="4" t="s">
        <v>70</v>
      </c>
      <c r="C29" s="4"/>
      <c r="D29" s="4"/>
      <c r="E29" s="12">
        <f t="shared" si="0"/>
        <v>41600</v>
      </c>
      <c r="F29" s="10">
        <v>52000</v>
      </c>
      <c r="G29" s="4"/>
      <c r="H29" s="4"/>
      <c r="I29" s="4"/>
      <c r="J29" s="4"/>
      <c r="K29" s="4" t="s">
        <v>58</v>
      </c>
    </row>
    <row r="30" spans="1:11" ht="50.25" customHeight="1">
      <c r="A30" s="4" t="s">
        <v>21</v>
      </c>
      <c r="B30" s="4" t="s">
        <v>71</v>
      </c>
      <c r="C30" s="4"/>
      <c r="D30" s="4"/>
      <c r="E30" s="12">
        <f t="shared" si="0"/>
        <v>70108</v>
      </c>
      <c r="F30" s="10">
        <v>87635</v>
      </c>
      <c r="G30" s="4"/>
      <c r="H30" s="4"/>
      <c r="I30" s="4"/>
      <c r="J30" s="4"/>
      <c r="K30" s="4" t="s">
        <v>58</v>
      </c>
    </row>
    <row r="31" spans="1:11" ht="63" customHeight="1">
      <c r="A31" s="4" t="s">
        <v>22</v>
      </c>
      <c r="B31" s="4" t="s">
        <v>72</v>
      </c>
      <c r="C31" s="4"/>
      <c r="D31" s="4"/>
      <c r="E31" s="12">
        <f t="shared" si="0"/>
        <v>36400</v>
      </c>
      <c r="F31" s="10">
        <v>45500</v>
      </c>
      <c r="G31" s="4"/>
      <c r="H31" s="4"/>
      <c r="I31" s="4"/>
      <c r="J31" s="4"/>
      <c r="K31" s="4" t="s">
        <v>58</v>
      </c>
    </row>
    <row r="32" spans="1:11" ht="40.5" customHeight="1">
      <c r="A32" s="4" t="s">
        <v>23</v>
      </c>
      <c r="B32" s="4" t="s">
        <v>31</v>
      </c>
      <c r="C32" s="4"/>
      <c r="D32" s="4"/>
      <c r="E32" s="12">
        <f t="shared" si="0"/>
        <v>16000</v>
      </c>
      <c r="F32" s="10">
        <v>20000</v>
      </c>
      <c r="G32" s="4"/>
      <c r="H32" s="4"/>
      <c r="I32" s="4"/>
      <c r="J32" s="4"/>
      <c r="K32" s="4" t="s">
        <v>58</v>
      </c>
    </row>
    <row r="33" spans="1:11" ht="40.5" customHeight="1">
      <c r="A33" s="4" t="s">
        <v>75</v>
      </c>
      <c r="B33" s="4" t="s">
        <v>73</v>
      </c>
      <c r="C33" s="4"/>
      <c r="D33" s="4"/>
      <c r="E33" s="12">
        <f t="shared" si="0"/>
        <v>29260</v>
      </c>
      <c r="F33" s="10">
        <v>36575</v>
      </c>
      <c r="G33" s="4"/>
      <c r="H33" s="4"/>
      <c r="I33" s="4"/>
      <c r="J33" s="4"/>
      <c r="K33" s="4" t="s">
        <v>58</v>
      </c>
    </row>
    <row r="34" spans="1:11" ht="62.25" customHeight="1">
      <c r="A34" s="4" t="s">
        <v>76</v>
      </c>
      <c r="B34" s="4" t="s">
        <v>27</v>
      </c>
      <c r="C34" s="4" t="s">
        <v>68</v>
      </c>
      <c r="D34" s="4" t="s">
        <v>30</v>
      </c>
      <c r="E34" s="12">
        <f t="shared" si="0"/>
        <v>100800</v>
      </c>
      <c r="F34" s="10">
        <v>126000</v>
      </c>
      <c r="G34" s="14" t="s">
        <v>41</v>
      </c>
      <c r="H34" s="14"/>
      <c r="I34" s="14" t="s">
        <v>66</v>
      </c>
      <c r="J34" s="14" t="s">
        <v>67</v>
      </c>
      <c r="K34" s="4" t="s">
        <v>56</v>
      </c>
    </row>
    <row r="35" spans="1:11" s="17" customFormat="1" ht="22.5" customHeight="1">
      <c r="A35" s="26" t="s">
        <v>24</v>
      </c>
      <c r="B35" s="26">
        <v>324</v>
      </c>
      <c r="C35" s="26"/>
      <c r="D35" s="26"/>
      <c r="E35" s="29">
        <f t="shared" si="0"/>
        <v>17584</v>
      </c>
      <c r="F35" s="27">
        <f>F36</f>
        <v>21980</v>
      </c>
      <c r="G35" s="26"/>
      <c r="H35" s="26"/>
      <c r="I35" s="26"/>
      <c r="J35" s="26"/>
      <c r="K35" s="26"/>
    </row>
    <row r="36" spans="1:11" ht="37.5" customHeight="1">
      <c r="A36" s="4" t="s">
        <v>77</v>
      </c>
      <c r="B36" s="4" t="s">
        <v>44</v>
      </c>
      <c r="C36" s="4"/>
      <c r="D36" s="4"/>
      <c r="E36" s="12">
        <f t="shared" si="0"/>
        <v>17584</v>
      </c>
      <c r="F36" s="10">
        <v>21980</v>
      </c>
      <c r="G36" s="4"/>
      <c r="H36" s="4"/>
      <c r="I36" s="4"/>
      <c r="J36" s="4"/>
      <c r="K36" s="4" t="s">
        <v>58</v>
      </c>
    </row>
    <row r="37" spans="1:11" s="17" customFormat="1" ht="24.75" customHeight="1">
      <c r="A37" s="26" t="s">
        <v>25</v>
      </c>
      <c r="B37" s="26">
        <v>329</v>
      </c>
      <c r="C37" s="26"/>
      <c r="D37" s="26"/>
      <c r="E37" s="29">
        <f t="shared" si="0"/>
        <v>46560</v>
      </c>
      <c r="F37" s="27">
        <f>F38</f>
        <v>58200</v>
      </c>
      <c r="G37" s="26"/>
      <c r="H37" s="26"/>
      <c r="I37" s="26"/>
      <c r="J37" s="26"/>
      <c r="K37" s="26"/>
    </row>
    <row r="38" spans="1:11" ht="90.75" customHeight="1">
      <c r="A38" s="4" t="s">
        <v>51</v>
      </c>
      <c r="B38" s="4" t="s">
        <v>39</v>
      </c>
      <c r="C38" s="4"/>
      <c r="D38" s="4"/>
      <c r="E38" s="12">
        <f t="shared" si="0"/>
        <v>46560</v>
      </c>
      <c r="F38" s="10">
        <v>58200</v>
      </c>
      <c r="G38" s="4"/>
      <c r="H38" s="4"/>
      <c r="I38" s="4"/>
      <c r="J38" s="4"/>
      <c r="K38" s="4" t="s">
        <v>58</v>
      </c>
    </row>
    <row r="39" spans="1:11" s="17" customFormat="1" ht="24.75" customHeight="1">
      <c r="A39" s="26" t="s">
        <v>32</v>
      </c>
      <c r="B39" s="26">
        <v>343</v>
      </c>
      <c r="C39" s="26"/>
      <c r="D39" s="26"/>
      <c r="E39" s="29">
        <f t="shared" si="0"/>
        <v>3600</v>
      </c>
      <c r="F39" s="27">
        <f>F40</f>
        <v>4500</v>
      </c>
      <c r="G39" s="26"/>
      <c r="H39" s="26"/>
      <c r="I39" s="26"/>
      <c r="J39" s="26"/>
      <c r="K39" s="26"/>
    </row>
    <row r="40" spans="1:11" ht="37.5" customHeight="1">
      <c r="A40" s="4" t="s">
        <v>78</v>
      </c>
      <c r="B40" s="4" t="s">
        <v>26</v>
      </c>
      <c r="C40" s="4"/>
      <c r="D40" s="4"/>
      <c r="E40" s="12">
        <f t="shared" si="0"/>
        <v>3600</v>
      </c>
      <c r="F40" s="10">
        <v>4500</v>
      </c>
      <c r="G40" s="4"/>
      <c r="H40" s="4"/>
      <c r="I40" s="4"/>
      <c r="J40" s="4"/>
      <c r="K40" s="4" t="s">
        <v>58</v>
      </c>
    </row>
    <row r="41" spans="1:11" s="17" customFormat="1" ht="19.5" customHeight="1">
      <c r="A41" s="26" t="s">
        <v>34</v>
      </c>
      <c r="B41" s="26">
        <v>422</v>
      </c>
      <c r="C41" s="26"/>
      <c r="D41" s="26"/>
      <c r="E41" s="29">
        <f t="shared" si="0"/>
        <v>21000</v>
      </c>
      <c r="F41" s="27">
        <f>F42</f>
        <v>26250</v>
      </c>
      <c r="G41" s="27"/>
      <c r="H41" s="27"/>
      <c r="I41" s="27"/>
      <c r="J41" s="27"/>
      <c r="K41" s="27"/>
    </row>
    <row r="42" spans="1:11" ht="37.5" customHeight="1">
      <c r="A42" s="4" t="s">
        <v>79</v>
      </c>
      <c r="B42" s="4" t="s">
        <v>33</v>
      </c>
      <c r="C42" s="4"/>
      <c r="D42" s="4"/>
      <c r="E42" s="12">
        <f t="shared" si="0"/>
        <v>21000</v>
      </c>
      <c r="F42" s="10">
        <v>26250</v>
      </c>
      <c r="G42" s="10"/>
      <c r="H42" s="10"/>
      <c r="I42" s="10"/>
      <c r="J42" s="10"/>
      <c r="K42" s="10" t="s">
        <v>58</v>
      </c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16"/>
      <c r="G44" s="5"/>
      <c r="H44" s="5"/>
      <c r="I44" s="5"/>
      <c r="J44" s="5"/>
      <c r="K44" s="5"/>
    </row>
    <row r="45" spans="1:11" ht="37.5" customHeight="1">
      <c r="A45" s="5"/>
      <c r="B45" s="5"/>
      <c r="C45" s="5"/>
      <c r="D45" s="5"/>
      <c r="E45" s="5"/>
      <c r="F45" s="5"/>
      <c r="G45" s="11" t="s">
        <v>49</v>
      </c>
      <c r="H45" s="5"/>
      <c r="I45" s="5"/>
      <c r="J45" s="5"/>
      <c r="K45" s="5"/>
    </row>
    <row r="46" spans="1:11" ht="27" customHeight="1">
      <c r="A46" s="5"/>
      <c r="B46" s="5"/>
      <c r="C46" s="5"/>
      <c r="D46" s="5"/>
      <c r="E46" s="5"/>
      <c r="F46" s="5"/>
      <c r="G46" s="11" t="s">
        <v>52</v>
      </c>
      <c r="H46" s="5"/>
      <c r="I46" s="5"/>
      <c r="J46" s="5"/>
      <c r="K46" s="5"/>
    </row>
    <row r="47" spans="1:11" ht="25.5" customHeight="1">
      <c r="A47" s="5"/>
      <c r="B47" s="5"/>
      <c r="C47" s="5"/>
      <c r="D47" s="5"/>
      <c r="E47" s="5"/>
      <c r="F47" s="5"/>
      <c r="G47" s="11" t="s">
        <v>50</v>
      </c>
      <c r="H47" s="5"/>
      <c r="I47" s="5"/>
      <c r="J47" s="5"/>
      <c r="K47" s="5"/>
    </row>
    <row r="48" spans="1:11" ht="12.75">
      <c r="A48" s="8"/>
      <c r="B48" s="9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1"/>
      <c r="B49" s="3"/>
      <c r="C49" s="1"/>
      <c r="D49" s="1"/>
      <c r="E49" s="1"/>
      <c r="F49" s="1"/>
      <c r="G49" s="1"/>
      <c r="H49" s="1"/>
      <c r="I49" s="1"/>
      <c r="J49" s="1"/>
      <c r="K49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Korisnik</cp:lastModifiedBy>
  <cp:lastPrinted>2016-10-26T08:16:03Z</cp:lastPrinted>
  <dcterms:created xsi:type="dcterms:W3CDTF">1996-10-14T23:33:28Z</dcterms:created>
  <dcterms:modified xsi:type="dcterms:W3CDTF">2017-02-22T09:20:30Z</dcterms:modified>
  <cp:category/>
  <cp:version/>
  <cp:contentType/>
  <cp:contentStatus/>
</cp:coreProperties>
</file>